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рэу11" sheetId="2" r:id="rId1"/>
  </sheets>
  <calcPr calcId="124519"/>
</workbook>
</file>

<file path=xl/calcChain.xml><?xml version="1.0" encoding="utf-8"?>
<calcChain xmlns="http://schemas.openxmlformats.org/spreadsheetml/2006/main">
  <c r="R49" i="2"/>
  <c r="J49"/>
  <c r="T49" s="1"/>
  <c r="R48"/>
  <c r="J48"/>
  <c r="T48" s="1"/>
  <c r="R47"/>
  <c r="J47"/>
  <c r="T47" s="1"/>
  <c r="R46"/>
  <c r="J46"/>
  <c r="T46" s="1"/>
  <c r="R45"/>
  <c r="J45"/>
  <c r="T45" s="1"/>
  <c r="R44"/>
  <c r="J44"/>
  <c r="T44" s="1"/>
  <c r="R43"/>
  <c r="J43"/>
  <c r="T43" s="1"/>
  <c r="R42"/>
  <c r="J42"/>
  <c r="T42" s="1"/>
  <c r="R41"/>
  <c r="J41"/>
  <c r="T41" s="1"/>
  <c r="R40"/>
  <c r="J40"/>
  <c r="T40" s="1"/>
  <c r="R39"/>
  <c r="J39"/>
  <c r="T39" s="1"/>
  <c r="R38"/>
  <c r="J38"/>
  <c r="T38" s="1"/>
  <c r="R37"/>
  <c r="J37"/>
  <c r="T37" s="1"/>
  <c r="R36"/>
  <c r="J36"/>
  <c r="T36" s="1"/>
  <c r="R35"/>
  <c r="J35"/>
  <c r="T35" s="1"/>
  <c r="R34"/>
  <c r="J34"/>
  <c r="T34" s="1"/>
  <c r="R33"/>
  <c r="J33"/>
  <c r="T33" s="1"/>
  <c r="R32"/>
  <c r="J32"/>
  <c r="T32" s="1"/>
  <c r="R31"/>
  <c r="J31"/>
  <c r="T31" s="1"/>
  <c r="R30"/>
  <c r="J30"/>
  <c r="T30" s="1"/>
  <c r="R29"/>
  <c r="J29"/>
  <c r="T29" s="1"/>
  <c r="R28"/>
  <c r="J28"/>
  <c r="T28" s="1"/>
  <c r="R27"/>
  <c r="J27"/>
  <c r="T27" s="1"/>
  <c r="R26"/>
  <c r="J26"/>
  <c r="T26" s="1"/>
  <c r="R25"/>
  <c r="J25"/>
  <c r="T25" s="1"/>
  <c r="R24"/>
  <c r="J24"/>
  <c r="T24" s="1"/>
  <c r="R23"/>
  <c r="J23"/>
  <c r="T23" s="1"/>
  <c r="R22"/>
  <c r="J22"/>
  <c r="T22" s="1"/>
  <c r="R21"/>
  <c r="J21"/>
  <c r="T21" s="1"/>
  <c r="R20"/>
  <c r="J20"/>
  <c r="T20" s="1"/>
  <c r="R19"/>
  <c r="J19"/>
  <c r="T19" s="1"/>
  <c r="R18"/>
  <c r="J18"/>
  <c r="T18" s="1"/>
  <c r="R17"/>
  <c r="J17"/>
  <c r="T17" s="1"/>
  <c r="R16"/>
  <c r="J16"/>
  <c r="T16" s="1"/>
  <c r="R15"/>
  <c r="J15"/>
  <c r="T15" s="1"/>
  <c r="R14"/>
  <c r="J14"/>
  <c r="T14" s="1"/>
  <c r="R13"/>
  <c r="J13"/>
  <c r="T13" s="1"/>
  <c r="R12"/>
  <c r="J12"/>
  <c r="T12" s="1"/>
  <c r="R11"/>
  <c r="J11"/>
  <c r="T11" s="1"/>
  <c r="R10"/>
  <c r="J10"/>
  <c r="T10" s="1"/>
  <c r="R9"/>
  <c r="J9"/>
  <c r="T9" s="1"/>
  <c r="R8"/>
  <c r="J8"/>
  <c r="T8" s="1"/>
  <c r="R7"/>
  <c r="J7"/>
  <c r="T7" s="1"/>
  <c r="R6"/>
  <c r="J6"/>
  <c r="T6" s="1"/>
  <c r="R5"/>
  <c r="J5"/>
  <c r="T5" s="1"/>
</calcChain>
</file>

<file path=xl/sharedStrings.xml><?xml version="1.0" encoding="utf-8"?>
<sst xmlns="http://schemas.openxmlformats.org/spreadsheetml/2006/main" count="96" uniqueCount="36">
  <si>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</si>
  <si>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</si>
  <si>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</si>
  <si>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</si>
  <si>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</si>
  <si>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</si>
  <si>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</si>
  <si>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</si>
  <si>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</si>
  <si>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</si>
  <si>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</si>
  <si>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</si>
  <si>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</si>
  <si>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</si>
  <si>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</si>
  <si>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</si>
  <si>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</si>
  <si>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</si>
  <si>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</si>
  <si>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r>
      <t>Тепловая энергия,</t>
    </r>
    <r>
      <rPr>
        <b/>
        <sz val="11"/>
        <color theme="1"/>
        <rFont val="Calibri"/>
        <family val="2"/>
        <charset val="204"/>
        <scheme val="minor"/>
      </rPr>
      <t>Гкал</t>
    </r>
  </si>
  <si>
    <t>ТГК-2</t>
  </si>
  <si>
    <r>
      <t xml:space="preserve">Теплоноситель в ГВ, 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</si>
  <si>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>Хол.Водоснабжение,</t>
    </r>
    <r>
      <rPr>
        <b/>
        <sz val="11"/>
        <color theme="1"/>
        <rFont val="Calibri"/>
        <family val="2"/>
        <charset val="204"/>
        <scheme val="minor"/>
      </rPr>
      <t>м3</t>
    </r>
  </si>
  <si>
    <t>Водоканал</t>
  </si>
  <si>
    <r>
      <t>Водоотведение ХВ,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</si>
  <si>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>Водоотведение ГВ,</t>
    </r>
    <r>
      <rPr>
        <b/>
        <sz val="11"/>
        <color theme="1"/>
        <rFont val="Calibri"/>
        <family val="2"/>
        <charset val="204"/>
        <scheme val="minor"/>
      </rPr>
      <t>м3</t>
    </r>
  </si>
  <si>
    <t>Блюхера 56</t>
  </si>
  <si>
    <t>Блюхера70</t>
  </si>
  <si>
    <t>Блюхера 80</t>
  </si>
  <si>
    <t>Тутаевское ш 57</t>
  </si>
  <si>
    <t>Тутаевское ш 65</t>
  </si>
  <si>
    <t>Тутаевское ш 75</t>
  </si>
  <si>
    <t>Тутаевское ш 81 к2</t>
  </si>
  <si>
    <t>Шавырина 3</t>
  </si>
  <si>
    <t>Шавырина 26</t>
  </si>
  <si>
    <t>Информация по предоставлению ком. услуг за 2016 год.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</si>
</sst>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3" borderId="19" xfId="0" applyFont="1" applyFill="1" applyBorder="1"/>
    <xf numFmtId="0" fontId="1" fillId="3" borderId="4" xfId="0" applyFont="1" applyFill="1" applyBorder="1"/>
    <xf numFmtId="0" fontId="1" fillId="3" borderId="20" xfId="0" applyFont="1" applyFill="1" applyBorder="1"/>
    <xf numFmtId="0" fontId="4" fillId="4" borderId="0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1:D1048576"/>
    </sheetView>
  </sheetViews>
  <sheetFormatPr defaultRowHeight="15"/>
  <cols>
    <col min="1" max="1" width="13.28515625" customWidth="1"/>
    <col min="2" max="2" width="23.28515625" bestFit="1" customWidth="1"/>
    <col min="3" max="3" width="11.5703125" customWidth="1"/>
    <col min="4" max="4" width="8.140625" customWidth="1"/>
    <col min="5" max="5" width="8.85546875" bestFit="1" customWidth="1"/>
    <col min="6" max="9" width="8" bestFit="1" customWidth="1"/>
    <col min="10" max="11" width="8" style="2" bestFit="1" customWidth="1"/>
    <col min="12" max="13" width="8" bestFit="1" customWidth="1"/>
    <col min="14" max="14" width="9.28515625" bestFit="1" customWidth="1"/>
    <col min="15" max="15" width="8.28515625" bestFit="1" customWidth="1"/>
    <col min="16" max="16" width="8" bestFit="1" customWidth="1"/>
    <col min="17" max="17" width="8.7109375" bestFit="1" customWidth="1"/>
    <col min="18" max="19" width="8" style="2" bestFit="1" customWidth="1"/>
    <col min="20" max="20" width="16.28515625" bestFit="1" customWidth="1"/>
  </cols>
  <sheetData>
    <row r="1" spans="1:25" ht="26.25">
      <c r="D1" s="26" t="s">
        <v>35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5" ht="15.75" thickBot="1"/>
    <row r="3" spans="1:25" ht="15.75">
      <c r="A3" s="27" t="s">
        <v>0</v>
      </c>
      <c r="B3" s="27" t="s">
        <v>1</v>
      </c>
      <c r="C3" s="29" t="s">
        <v>2</v>
      </c>
      <c r="D3" s="31" t="s">
        <v>3</v>
      </c>
      <c r="E3" s="32"/>
      <c r="F3" s="32"/>
      <c r="G3" s="32"/>
      <c r="H3" s="32"/>
      <c r="I3" s="32"/>
      <c r="J3" s="4"/>
      <c r="K3" s="33" t="s">
        <v>4</v>
      </c>
      <c r="L3" s="31" t="s">
        <v>3</v>
      </c>
      <c r="M3" s="32"/>
      <c r="N3" s="32"/>
      <c r="O3" s="32"/>
      <c r="P3" s="32"/>
      <c r="Q3" s="32"/>
      <c r="R3" s="4"/>
      <c r="S3" s="35" t="s">
        <v>4</v>
      </c>
      <c r="T3" s="24" t="s">
        <v>3</v>
      </c>
      <c r="U3" s="23"/>
      <c r="V3" s="23"/>
      <c r="W3" s="23"/>
      <c r="X3" s="23"/>
      <c r="Y3" s="23"/>
    </row>
    <row r="4" spans="1:25" ht="15.75" thickBot="1">
      <c r="A4" s="28"/>
      <c r="B4" s="28"/>
      <c r="C4" s="30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4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36"/>
      <c r="T4" s="25" t="s">
        <v>18</v>
      </c>
    </row>
    <row r="5" spans="1:25" ht="15.75" thickBot="1">
      <c r="A5" s="37" t="s">
        <v>26</v>
      </c>
      <c r="B5" s="8" t="s">
        <v>19</v>
      </c>
      <c r="C5" s="39" t="s">
        <v>20</v>
      </c>
      <c r="D5" s="6">
        <v>144.97</v>
      </c>
      <c r="E5" s="6">
        <v>139.55000000000001</v>
      </c>
      <c r="F5" s="6">
        <v>133.72999999999999</v>
      </c>
      <c r="G5" s="6">
        <v>86.94</v>
      </c>
      <c r="H5" s="6">
        <v>16.38</v>
      </c>
      <c r="I5" s="6">
        <v>15.118</v>
      </c>
      <c r="J5" s="9">
        <f>SUM(D5:I5)</f>
        <v>536.6880000000001</v>
      </c>
      <c r="K5" s="13">
        <v>1465.71</v>
      </c>
      <c r="L5" s="6">
        <v>17.094999999999999</v>
      </c>
      <c r="M5" s="6">
        <v>14</v>
      </c>
      <c r="N5" s="6">
        <v>32.049999999999997</v>
      </c>
      <c r="O5" s="6">
        <v>77.8</v>
      </c>
      <c r="P5" s="6">
        <v>184.17</v>
      </c>
      <c r="Q5" s="6">
        <v>141.69999999999999</v>
      </c>
      <c r="R5" s="9">
        <f>SUM(L5:Q5)</f>
        <v>466.815</v>
      </c>
      <c r="S5" s="20">
        <v>1605.39</v>
      </c>
      <c r="T5" s="24">
        <f>SUM(J5+R5)</f>
        <v>1003.5030000000002</v>
      </c>
    </row>
    <row r="6" spans="1:25" ht="18.75" customHeight="1" thickBot="1">
      <c r="A6" s="38"/>
      <c r="B6" s="5" t="s">
        <v>21</v>
      </c>
      <c r="C6" s="40"/>
      <c r="D6" s="1">
        <v>234.96</v>
      </c>
      <c r="E6" s="1">
        <v>203.12</v>
      </c>
      <c r="F6" s="1">
        <v>284.68</v>
      </c>
      <c r="G6" s="1">
        <v>272.48</v>
      </c>
      <c r="H6" s="1">
        <v>277.72000000000003</v>
      </c>
      <c r="I6" s="1">
        <v>256.27</v>
      </c>
      <c r="J6" s="10">
        <f t="shared" ref="J6:J39" si="0">SUM(D6:I6)</f>
        <v>1529.23</v>
      </c>
      <c r="K6" s="12">
        <v>115.32</v>
      </c>
      <c r="L6" s="1">
        <v>289.77999999999997</v>
      </c>
      <c r="M6" s="1">
        <v>273.18</v>
      </c>
      <c r="N6" s="1">
        <v>296.31</v>
      </c>
      <c r="O6" s="1">
        <v>297.64999999999998</v>
      </c>
      <c r="P6" s="1">
        <v>241.31</v>
      </c>
      <c r="Q6" s="1">
        <v>299.43</v>
      </c>
      <c r="R6" s="10">
        <f t="shared" ref="R6:R39" si="1">SUM(L6:Q6)</f>
        <v>1697.66</v>
      </c>
      <c r="S6" s="21">
        <v>129.11000000000001</v>
      </c>
      <c r="T6" s="24">
        <f t="shared" ref="T6:T39" si="2">SUM(J6+R6)</f>
        <v>3226.8900000000003</v>
      </c>
    </row>
    <row r="7" spans="1:25" ht="15.75" thickBot="1">
      <c r="A7" s="16"/>
      <c r="B7" s="1" t="s">
        <v>22</v>
      </c>
      <c r="C7" s="40" t="s">
        <v>23</v>
      </c>
      <c r="D7" s="1">
        <v>651</v>
      </c>
      <c r="E7" s="1">
        <v>599</v>
      </c>
      <c r="F7" s="1">
        <v>617</v>
      </c>
      <c r="G7" s="1">
        <v>586</v>
      </c>
      <c r="H7" s="1">
        <v>590</v>
      </c>
      <c r="I7" s="1">
        <v>613</v>
      </c>
      <c r="J7" s="10">
        <f t="shared" si="0"/>
        <v>3656</v>
      </c>
      <c r="K7" s="14">
        <v>24.7</v>
      </c>
      <c r="L7" s="1">
        <v>480</v>
      </c>
      <c r="M7" s="1">
        <v>619</v>
      </c>
      <c r="N7" s="1">
        <v>845</v>
      </c>
      <c r="O7" s="1">
        <v>620</v>
      </c>
      <c r="P7" s="1">
        <v>594</v>
      </c>
      <c r="Q7" s="1">
        <v>631</v>
      </c>
      <c r="R7" s="10">
        <f t="shared" si="1"/>
        <v>3789</v>
      </c>
      <c r="S7" s="21">
        <v>26.88</v>
      </c>
      <c r="T7" s="24">
        <f t="shared" si="2"/>
        <v>7445</v>
      </c>
    </row>
    <row r="8" spans="1:25" ht="15.75" thickBot="1">
      <c r="A8" s="16"/>
      <c r="B8" s="1" t="s">
        <v>24</v>
      </c>
      <c r="C8" s="40"/>
      <c r="D8" s="1">
        <v>651</v>
      </c>
      <c r="E8" s="1">
        <v>599</v>
      </c>
      <c r="F8" s="1">
        <v>617</v>
      </c>
      <c r="G8" s="1">
        <v>586</v>
      </c>
      <c r="H8" s="1">
        <v>590</v>
      </c>
      <c r="I8" s="1">
        <v>613</v>
      </c>
      <c r="J8" s="10">
        <f t="shared" si="0"/>
        <v>3656</v>
      </c>
      <c r="K8" s="14">
        <v>16.7</v>
      </c>
      <c r="L8" s="1">
        <v>607.41999999999996</v>
      </c>
      <c r="M8" s="1">
        <v>627.11</v>
      </c>
      <c r="N8" s="1">
        <v>609.51</v>
      </c>
      <c r="O8" s="1">
        <v>633.19000000000005</v>
      </c>
      <c r="P8" s="1">
        <v>240.8</v>
      </c>
      <c r="Q8" s="1">
        <v>591.19000000000005</v>
      </c>
      <c r="R8" s="10">
        <f t="shared" si="1"/>
        <v>3309.2200000000003</v>
      </c>
      <c r="S8" s="21">
        <v>18.46</v>
      </c>
      <c r="T8" s="24">
        <f t="shared" si="2"/>
        <v>6965.22</v>
      </c>
    </row>
    <row r="9" spans="1:25" ht="15.75" thickBot="1">
      <c r="A9" s="17"/>
      <c r="B9" s="1" t="s">
        <v>25</v>
      </c>
      <c r="C9" s="41"/>
      <c r="D9" s="7">
        <v>663.15</v>
      </c>
      <c r="E9" s="7">
        <v>234.96</v>
      </c>
      <c r="F9" s="7">
        <v>203.12</v>
      </c>
      <c r="G9" s="7">
        <v>-147.54</v>
      </c>
      <c r="H9" s="7">
        <v>272.48</v>
      </c>
      <c r="I9" s="7">
        <v>277.72000000000003</v>
      </c>
      <c r="J9" s="11">
        <f t="shared" si="0"/>
        <v>1503.89</v>
      </c>
      <c r="K9" s="15">
        <v>16.7</v>
      </c>
      <c r="L9" s="7">
        <v>311.98</v>
      </c>
      <c r="M9" s="7">
        <v>285.16000000000003</v>
      </c>
      <c r="N9" s="7">
        <v>328.54</v>
      </c>
      <c r="O9" s="7">
        <v>303.07</v>
      </c>
      <c r="P9" s="7">
        <v>268.69</v>
      </c>
      <c r="Q9" s="7">
        <v>344.31</v>
      </c>
      <c r="R9" s="11">
        <f t="shared" si="1"/>
        <v>1841.75</v>
      </c>
      <c r="S9" s="22">
        <v>18.46</v>
      </c>
      <c r="T9" s="24">
        <f t="shared" si="2"/>
        <v>3345.6400000000003</v>
      </c>
    </row>
    <row r="10" spans="1:25" ht="15.75" thickBot="1">
      <c r="A10" s="42" t="s">
        <v>27</v>
      </c>
      <c r="B10" s="8" t="s">
        <v>19</v>
      </c>
      <c r="C10" s="39" t="s">
        <v>20</v>
      </c>
      <c r="D10" s="6">
        <v>148.28</v>
      </c>
      <c r="E10" s="6">
        <v>146.87</v>
      </c>
      <c r="F10" s="6">
        <v>135.88</v>
      </c>
      <c r="G10" s="6">
        <v>91.522000000000006</v>
      </c>
      <c r="H10" s="6">
        <v>18.7</v>
      </c>
      <c r="I10" s="6">
        <v>14.1</v>
      </c>
      <c r="J10" s="9">
        <f t="shared" si="0"/>
        <v>555.35200000000009</v>
      </c>
      <c r="K10" s="13">
        <v>1465.71</v>
      </c>
      <c r="L10" s="6">
        <v>10</v>
      </c>
      <c r="M10" s="6">
        <v>15.5</v>
      </c>
      <c r="N10" s="6">
        <v>19.2</v>
      </c>
      <c r="O10" s="6">
        <v>76.900000000000006</v>
      </c>
      <c r="P10" s="6">
        <v>99.7</v>
      </c>
      <c r="Q10" s="6">
        <v>117.9</v>
      </c>
      <c r="R10" s="9">
        <f t="shared" si="1"/>
        <v>339.20000000000005</v>
      </c>
      <c r="S10" s="20">
        <v>1605.39</v>
      </c>
      <c r="T10" s="24">
        <f t="shared" si="2"/>
        <v>894.55200000000013</v>
      </c>
    </row>
    <row r="11" spans="1:25" ht="15.75" thickBot="1">
      <c r="A11" s="43"/>
      <c r="B11" s="5" t="s">
        <v>21</v>
      </c>
      <c r="C11" s="40"/>
      <c r="D11" s="1">
        <v>294.45999999999998</v>
      </c>
      <c r="E11" s="1">
        <v>330.6</v>
      </c>
      <c r="F11" s="1">
        <v>324.17</v>
      </c>
      <c r="G11" s="1">
        <v>351.86</v>
      </c>
      <c r="H11" s="1">
        <v>346.79500000000002</v>
      </c>
      <c r="I11" s="1">
        <v>256.29000000000002</v>
      </c>
      <c r="J11" s="10">
        <f t="shared" si="0"/>
        <v>1904.1750000000002</v>
      </c>
      <c r="K11" s="14">
        <v>115.32</v>
      </c>
      <c r="L11" s="1">
        <v>169.66</v>
      </c>
      <c r="M11" s="1">
        <v>278.99</v>
      </c>
      <c r="N11" s="1">
        <v>344.55</v>
      </c>
      <c r="O11" s="1">
        <v>392.51</v>
      </c>
      <c r="P11" s="1">
        <v>410.61</v>
      </c>
      <c r="Q11" s="1">
        <v>419.71</v>
      </c>
      <c r="R11" s="10">
        <f t="shared" si="1"/>
        <v>2016.0300000000002</v>
      </c>
      <c r="S11" s="21">
        <v>129.11000000000001</v>
      </c>
      <c r="T11" s="24">
        <f t="shared" si="2"/>
        <v>3920.2050000000004</v>
      </c>
    </row>
    <row r="12" spans="1:25" ht="15.75" thickBot="1">
      <c r="A12" s="18"/>
      <c r="B12" s="1" t="s">
        <v>22</v>
      </c>
      <c r="C12" s="40" t="s">
        <v>23</v>
      </c>
      <c r="D12" s="1">
        <v>730</v>
      </c>
      <c r="E12" s="1">
        <v>691</v>
      </c>
      <c r="F12" s="1">
        <v>706</v>
      </c>
      <c r="G12" s="1">
        <v>718</v>
      </c>
      <c r="H12" s="1">
        <v>706</v>
      </c>
      <c r="I12" s="1">
        <v>744</v>
      </c>
      <c r="J12" s="10">
        <f t="shared" si="0"/>
        <v>4295</v>
      </c>
      <c r="K12" s="14">
        <v>24.7</v>
      </c>
      <c r="L12" s="1">
        <v>570</v>
      </c>
      <c r="M12" s="1">
        <v>742</v>
      </c>
      <c r="N12" s="1">
        <v>843</v>
      </c>
      <c r="O12" s="1">
        <v>708</v>
      </c>
      <c r="P12" s="1">
        <v>760</v>
      </c>
      <c r="Q12" s="1">
        <v>673</v>
      </c>
      <c r="R12" s="10">
        <f t="shared" si="1"/>
        <v>4296</v>
      </c>
      <c r="S12" s="21">
        <v>26.88</v>
      </c>
      <c r="T12" s="24">
        <f t="shared" si="2"/>
        <v>8591</v>
      </c>
    </row>
    <row r="13" spans="1:25" ht="15.75" thickBot="1">
      <c r="A13" s="18"/>
      <c r="B13" s="1" t="s">
        <v>24</v>
      </c>
      <c r="C13" s="40"/>
      <c r="D13" s="1">
        <v>730</v>
      </c>
      <c r="E13" s="1">
        <v>691</v>
      </c>
      <c r="F13" s="1">
        <v>706</v>
      </c>
      <c r="G13" s="1">
        <v>718</v>
      </c>
      <c r="H13" s="1">
        <v>706</v>
      </c>
      <c r="I13" s="1">
        <v>744</v>
      </c>
      <c r="J13" s="10">
        <f t="shared" si="0"/>
        <v>4295</v>
      </c>
      <c r="K13" s="14">
        <v>16.7</v>
      </c>
      <c r="L13" s="1">
        <v>580.34</v>
      </c>
      <c r="M13" s="1">
        <v>471.71</v>
      </c>
      <c r="N13" s="1">
        <v>636.85</v>
      </c>
      <c r="O13" s="1">
        <v>622.29</v>
      </c>
      <c r="P13" s="1">
        <v>619.62400000000002</v>
      </c>
      <c r="Q13" s="1">
        <v>634.71</v>
      </c>
      <c r="R13" s="10">
        <f t="shared" si="1"/>
        <v>3565.5240000000003</v>
      </c>
      <c r="S13" s="21">
        <v>18.46</v>
      </c>
      <c r="T13" s="24">
        <f t="shared" si="2"/>
        <v>7860.5240000000003</v>
      </c>
    </row>
    <row r="14" spans="1:25" ht="15.75" thickBot="1">
      <c r="A14" s="19"/>
      <c r="B14" s="1" t="s">
        <v>25</v>
      </c>
      <c r="C14" s="41"/>
      <c r="D14" s="7">
        <v>618.02</v>
      </c>
      <c r="E14" s="7">
        <v>294.45999999999998</v>
      </c>
      <c r="F14" s="7">
        <v>330.6</v>
      </c>
      <c r="G14" s="7">
        <v>19.863</v>
      </c>
      <c r="H14" s="7">
        <v>351.86</v>
      </c>
      <c r="I14" s="7">
        <v>349.79500000000002</v>
      </c>
      <c r="J14" s="11">
        <f t="shared" si="0"/>
        <v>1964.598</v>
      </c>
      <c r="K14" s="15">
        <v>16.7</v>
      </c>
      <c r="L14" s="7">
        <v>191.35</v>
      </c>
      <c r="M14" s="7">
        <v>295.5</v>
      </c>
      <c r="N14" s="7">
        <v>326.64999999999998</v>
      </c>
      <c r="O14" s="7">
        <v>336.06</v>
      </c>
      <c r="P14" s="7">
        <v>248.83</v>
      </c>
      <c r="Q14" s="7">
        <v>346.68</v>
      </c>
      <c r="R14" s="11">
        <f t="shared" si="1"/>
        <v>1745.07</v>
      </c>
      <c r="S14" s="22">
        <v>18.46</v>
      </c>
      <c r="T14" s="24">
        <f t="shared" si="2"/>
        <v>3709.6679999999997</v>
      </c>
    </row>
    <row r="15" spans="1:25" ht="15.75" thickBot="1">
      <c r="A15" s="37" t="s">
        <v>28</v>
      </c>
      <c r="B15" s="8" t="s">
        <v>19</v>
      </c>
      <c r="C15" s="39" t="s">
        <v>20</v>
      </c>
      <c r="D15" s="6">
        <v>102.37</v>
      </c>
      <c r="E15" s="6">
        <v>99.07</v>
      </c>
      <c r="F15" s="6">
        <v>107.93</v>
      </c>
      <c r="G15" s="6">
        <v>62.68</v>
      </c>
      <c r="H15" s="6">
        <v>10.52</v>
      </c>
      <c r="I15" s="6">
        <v>11.78</v>
      </c>
      <c r="J15" s="9">
        <f t="shared" si="0"/>
        <v>394.34999999999997</v>
      </c>
      <c r="K15" s="13">
        <v>1465.71</v>
      </c>
      <c r="L15" s="6">
        <v>10.179</v>
      </c>
      <c r="M15" s="6">
        <v>13.1</v>
      </c>
      <c r="N15" s="6">
        <v>22.86</v>
      </c>
      <c r="O15" s="6">
        <v>54.65</v>
      </c>
      <c r="P15" s="6">
        <v>74.05</v>
      </c>
      <c r="Q15" s="6">
        <v>97.72</v>
      </c>
      <c r="R15" s="9">
        <f t="shared" si="1"/>
        <v>272.55899999999997</v>
      </c>
      <c r="S15" s="20">
        <v>1605.39</v>
      </c>
      <c r="T15" s="24">
        <f t="shared" si="2"/>
        <v>666.90899999999988</v>
      </c>
    </row>
    <row r="16" spans="1:25" ht="15.75" thickBot="1">
      <c r="A16" s="38"/>
      <c r="B16" s="5" t="s">
        <v>21</v>
      </c>
      <c r="C16" s="40"/>
      <c r="D16" s="1">
        <v>251.96</v>
      </c>
      <c r="E16" s="1">
        <v>236.11</v>
      </c>
      <c r="F16" s="1">
        <v>253.16</v>
      </c>
      <c r="G16" s="1">
        <v>260.70999999999998</v>
      </c>
      <c r="H16" s="1">
        <v>178.34</v>
      </c>
      <c r="I16" s="1">
        <v>199.68</v>
      </c>
      <c r="J16" s="10">
        <f t="shared" si="0"/>
        <v>1379.96</v>
      </c>
      <c r="K16" s="14">
        <v>115.32</v>
      </c>
      <c r="L16" s="1">
        <v>172.55</v>
      </c>
      <c r="M16" s="1">
        <v>222.77</v>
      </c>
      <c r="N16" s="1">
        <v>222.6</v>
      </c>
      <c r="O16" s="1">
        <v>244.7</v>
      </c>
      <c r="P16" s="1">
        <v>454.26</v>
      </c>
      <c r="Q16" s="1">
        <v>494.94</v>
      </c>
      <c r="R16" s="10">
        <f t="shared" si="1"/>
        <v>1811.8200000000002</v>
      </c>
      <c r="S16" s="21">
        <v>129.11000000000001</v>
      </c>
      <c r="T16" s="24">
        <f t="shared" si="2"/>
        <v>3191.78</v>
      </c>
    </row>
    <row r="17" spans="1:20" ht="15.75" thickBot="1">
      <c r="A17" s="38"/>
      <c r="B17" s="1" t="s">
        <v>22</v>
      </c>
      <c r="C17" s="40" t="s">
        <v>23</v>
      </c>
      <c r="D17" s="1">
        <v>406.56</v>
      </c>
      <c r="E17" s="1">
        <v>380.65</v>
      </c>
      <c r="F17" s="1">
        <v>508.31</v>
      </c>
      <c r="G17" s="1">
        <v>384.85</v>
      </c>
      <c r="H17" s="1">
        <v>289.91000000000003</v>
      </c>
      <c r="I17" s="1">
        <v>363.42</v>
      </c>
      <c r="J17" s="10">
        <f t="shared" si="0"/>
        <v>2333.6999999999998</v>
      </c>
      <c r="K17" s="14">
        <v>24.7</v>
      </c>
      <c r="L17" s="1">
        <v>441.09800000000001</v>
      </c>
      <c r="M17" s="1">
        <v>554.26</v>
      </c>
      <c r="N17" s="1">
        <v>438.59</v>
      </c>
      <c r="O17" s="1">
        <v>456.58</v>
      </c>
      <c r="P17" s="1">
        <v>435.7</v>
      </c>
      <c r="Q17" s="1">
        <v>478.05</v>
      </c>
      <c r="R17" s="10">
        <f t="shared" si="1"/>
        <v>2804.2779999999998</v>
      </c>
      <c r="S17" s="21">
        <v>26.88</v>
      </c>
      <c r="T17" s="24">
        <f t="shared" si="2"/>
        <v>5137.9779999999992</v>
      </c>
    </row>
    <row r="18" spans="1:20" ht="15.75" thickBot="1">
      <c r="A18" s="16"/>
      <c r="B18" s="1" t="s">
        <v>24</v>
      </c>
      <c r="C18" s="40"/>
      <c r="D18" s="1">
        <v>406.56</v>
      </c>
      <c r="E18" s="1">
        <v>380.65</v>
      </c>
      <c r="F18" s="1">
        <v>508.31</v>
      </c>
      <c r="G18" s="1">
        <v>384.85</v>
      </c>
      <c r="H18" s="1">
        <v>289.91000000000003</v>
      </c>
      <c r="I18" s="1">
        <v>363.42</v>
      </c>
      <c r="J18" s="10">
        <f t="shared" si="0"/>
        <v>2333.6999999999998</v>
      </c>
      <c r="K18" s="14">
        <v>16.7</v>
      </c>
      <c r="L18" s="1">
        <v>442.4</v>
      </c>
      <c r="M18" s="1">
        <v>554.37</v>
      </c>
      <c r="N18" s="1">
        <v>438.93</v>
      </c>
      <c r="O18" s="1">
        <v>456.7</v>
      </c>
      <c r="P18" s="1">
        <v>435.82</v>
      </c>
      <c r="Q18" s="1">
        <v>478.18</v>
      </c>
      <c r="R18" s="10">
        <f t="shared" si="1"/>
        <v>2806.4</v>
      </c>
      <c r="S18" s="21">
        <v>18.46</v>
      </c>
      <c r="T18" s="24">
        <f t="shared" si="2"/>
        <v>5140.1000000000004</v>
      </c>
    </row>
    <row r="19" spans="1:20" ht="15.75" thickBot="1">
      <c r="A19" s="17"/>
      <c r="B19" s="1" t="s">
        <v>25</v>
      </c>
      <c r="C19" s="41"/>
      <c r="D19" s="7">
        <v>433.99900000000002</v>
      </c>
      <c r="E19" s="7">
        <v>251.96</v>
      </c>
      <c r="F19" s="7">
        <v>236.11</v>
      </c>
      <c r="G19" s="7">
        <v>85.64</v>
      </c>
      <c r="H19" s="7">
        <v>260.70999999999998</v>
      </c>
      <c r="I19" s="7">
        <v>454.23</v>
      </c>
      <c r="J19" s="11">
        <f t="shared" si="0"/>
        <v>1722.6490000000001</v>
      </c>
      <c r="K19" s="15">
        <v>16.7</v>
      </c>
      <c r="L19" s="7">
        <v>210.39</v>
      </c>
      <c r="M19" s="7">
        <v>274.52999999999997</v>
      </c>
      <c r="N19" s="7">
        <v>263.10000000000002</v>
      </c>
      <c r="O19" s="7">
        <v>277.42</v>
      </c>
      <c r="P19" s="7">
        <v>241.7</v>
      </c>
      <c r="Q19" s="7">
        <v>277.73</v>
      </c>
      <c r="R19" s="11">
        <f t="shared" si="1"/>
        <v>1544.8700000000001</v>
      </c>
      <c r="S19" s="22">
        <v>18.46</v>
      </c>
      <c r="T19" s="24">
        <f t="shared" si="2"/>
        <v>3267.5190000000002</v>
      </c>
    </row>
    <row r="20" spans="1:20" ht="15.75" thickBot="1">
      <c r="A20" s="42" t="s">
        <v>29</v>
      </c>
      <c r="B20" s="8" t="s">
        <v>19</v>
      </c>
      <c r="C20" s="39" t="s">
        <v>20</v>
      </c>
      <c r="D20" s="1">
        <v>47.4</v>
      </c>
      <c r="E20" s="1">
        <v>46.12</v>
      </c>
      <c r="F20" s="1">
        <v>42.27</v>
      </c>
      <c r="G20" s="1">
        <v>25.63</v>
      </c>
      <c r="H20" s="1">
        <v>0</v>
      </c>
      <c r="I20" s="1">
        <v>0</v>
      </c>
      <c r="J20" s="9">
        <f t="shared" si="0"/>
        <v>161.41999999999999</v>
      </c>
      <c r="K20" s="13">
        <v>1465.71</v>
      </c>
      <c r="L20" s="1">
        <v>0</v>
      </c>
      <c r="M20" s="1">
        <v>0</v>
      </c>
      <c r="N20" s="1">
        <v>5.27</v>
      </c>
      <c r="O20" s="1">
        <v>21.78</v>
      </c>
      <c r="P20" s="1">
        <v>33.299999999999997</v>
      </c>
      <c r="Q20" s="1">
        <v>44.84</v>
      </c>
      <c r="R20" s="9">
        <f t="shared" si="1"/>
        <v>105.19</v>
      </c>
      <c r="S20" s="20">
        <v>1605.39</v>
      </c>
      <c r="T20" s="24">
        <f t="shared" si="2"/>
        <v>266.61</v>
      </c>
    </row>
    <row r="21" spans="1:20" ht="17.25" customHeight="1" thickBot="1">
      <c r="A21" s="43"/>
      <c r="B21" s="5" t="s">
        <v>21</v>
      </c>
      <c r="C21" s="40"/>
      <c r="D21" s="1"/>
      <c r="E21" s="1"/>
      <c r="F21" s="1"/>
      <c r="G21" s="1"/>
      <c r="H21" s="1"/>
      <c r="I21" s="1"/>
      <c r="J21" s="10">
        <f t="shared" si="0"/>
        <v>0</v>
      </c>
      <c r="K21" s="14">
        <v>115.32</v>
      </c>
      <c r="L21" s="1"/>
      <c r="M21" s="1"/>
      <c r="N21" s="1"/>
      <c r="O21" s="1"/>
      <c r="P21" s="1"/>
      <c r="Q21" s="1"/>
      <c r="R21" s="10">
        <f t="shared" si="1"/>
        <v>0</v>
      </c>
      <c r="S21" s="21">
        <v>129.11000000000001</v>
      </c>
      <c r="T21" s="24">
        <f t="shared" si="2"/>
        <v>0</v>
      </c>
    </row>
    <row r="22" spans="1:20" ht="15.75" thickBot="1">
      <c r="A22" s="18"/>
      <c r="B22" s="1" t="s">
        <v>22</v>
      </c>
      <c r="C22" s="40" t="s">
        <v>23</v>
      </c>
      <c r="D22" s="1">
        <v>220.83</v>
      </c>
      <c r="E22" s="1">
        <v>242.79</v>
      </c>
      <c r="F22" s="1">
        <v>275.63</v>
      </c>
      <c r="G22" s="1">
        <v>197.27</v>
      </c>
      <c r="H22" s="1">
        <v>287.35000000000002</v>
      </c>
      <c r="I22" s="1">
        <v>233.98</v>
      </c>
      <c r="J22" s="10">
        <f t="shared" si="0"/>
        <v>1457.85</v>
      </c>
      <c r="K22" s="14">
        <v>24.7</v>
      </c>
      <c r="L22" s="1">
        <v>307.64999999999998</v>
      </c>
      <c r="M22" s="1">
        <v>276.49</v>
      </c>
      <c r="N22" s="1">
        <v>285.75</v>
      </c>
      <c r="O22" s="1">
        <v>282.97000000000003</v>
      </c>
      <c r="P22" s="1">
        <v>171.01</v>
      </c>
      <c r="Q22" s="1">
        <v>262.58</v>
      </c>
      <c r="R22" s="10">
        <f t="shared" si="1"/>
        <v>1586.45</v>
      </c>
      <c r="S22" s="21">
        <v>26.88</v>
      </c>
      <c r="T22" s="24">
        <f t="shared" si="2"/>
        <v>3044.3</v>
      </c>
    </row>
    <row r="23" spans="1:20" ht="15.75" thickBot="1">
      <c r="A23" s="18"/>
      <c r="B23" s="1" t="s">
        <v>24</v>
      </c>
      <c r="C23" s="40"/>
      <c r="D23" s="1">
        <v>220.83</v>
      </c>
      <c r="E23" s="1">
        <v>242.79</v>
      </c>
      <c r="F23" s="1">
        <v>275.63</v>
      </c>
      <c r="G23" s="1">
        <v>197.27</v>
      </c>
      <c r="H23" s="1">
        <v>287.35000000000002</v>
      </c>
      <c r="I23" s="1">
        <v>233.98</v>
      </c>
      <c r="J23" s="10">
        <f t="shared" si="0"/>
        <v>1457.85</v>
      </c>
      <c r="K23" s="14">
        <v>16.7</v>
      </c>
      <c r="L23" s="1">
        <v>307.77</v>
      </c>
      <c r="M23" s="1">
        <v>276.56</v>
      </c>
      <c r="N23" s="1">
        <v>285.82</v>
      </c>
      <c r="O23" s="1">
        <v>283.04000000000002</v>
      </c>
      <c r="P23" s="1">
        <v>171.05</v>
      </c>
      <c r="Q23" s="1">
        <v>262.67</v>
      </c>
      <c r="R23" s="10">
        <f t="shared" si="1"/>
        <v>1586.9099999999999</v>
      </c>
      <c r="S23" s="21">
        <v>18.46</v>
      </c>
      <c r="T23" s="24">
        <f t="shared" si="2"/>
        <v>3044.7599999999998</v>
      </c>
    </row>
    <row r="24" spans="1:20" ht="15.75" thickBot="1">
      <c r="A24" s="19"/>
      <c r="B24" s="1" t="s">
        <v>25</v>
      </c>
      <c r="C24" s="41"/>
      <c r="D24" s="7"/>
      <c r="E24" s="7"/>
      <c r="F24" s="7"/>
      <c r="G24" s="7"/>
      <c r="H24" s="7"/>
      <c r="I24" s="7"/>
      <c r="J24" s="11">
        <f t="shared" si="0"/>
        <v>0</v>
      </c>
      <c r="K24" s="15">
        <v>16.7</v>
      </c>
      <c r="L24" s="7"/>
      <c r="M24" s="7"/>
      <c r="N24" s="7"/>
      <c r="O24" s="7"/>
      <c r="P24" s="7"/>
      <c r="Q24" s="7"/>
      <c r="R24" s="11">
        <f t="shared" si="1"/>
        <v>0</v>
      </c>
      <c r="S24" s="22">
        <v>18.46</v>
      </c>
      <c r="T24" s="24">
        <f t="shared" si="2"/>
        <v>0</v>
      </c>
    </row>
    <row r="25" spans="1:20" ht="15.75" thickBot="1">
      <c r="A25" s="37" t="s">
        <v>30</v>
      </c>
      <c r="B25" s="8" t="s">
        <v>19</v>
      </c>
      <c r="C25" s="39" t="s">
        <v>20</v>
      </c>
      <c r="D25" s="1">
        <v>130</v>
      </c>
      <c r="E25" s="1">
        <v>98.3</v>
      </c>
      <c r="F25" s="1">
        <v>91.3</v>
      </c>
      <c r="G25" s="1">
        <v>76.900000000000006</v>
      </c>
      <c r="H25" s="1">
        <v>22.8</v>
      </c>
      <c r="I25" s="1">
        <v>0</v>
      </c>
      <c r="J25" s="9">
        <f t="shared" si="0"/>
        <v>419.3</v>
      </c>
      <c r="K25" s="13">
        <v>1465.71</v>
      </c>
      <c r="L25" s="1">
        <v>0</v>
      </c>
      <c r="M25" s="1">
        <v>0</v>
      </c>
      <c r="N25" s="1">
        <v>0</v>
      </c>
      <c r="O25" s="1">
        <v>78.3</v>
      </c>
      <c r="P25" s="1">
        <v>79.900000000000006</v>
      </c>
      <c r="Q25" s="1">
        <v>97.1</v>
      </c>
      <c r="R25" s="9">
        <f t="shared" si="1"/>
        <v>255.29999999999998</v>
      </c>
      <c r="S25" s="20">
        <v>1605.39</v>
      </c>
      <c r="T25" s="24">
        <f t="shared" si="2"/>
        <v>674.6</v>
      </c>
    </row>
    <row r="26" spans="1:20" ht="24" customHeight="1" thickBot="1">
      <c r="A26" s="38"/>
      <c r="B26" s="5" t="s">
        <v>21</v>
      </c>
      <c r="C26" s="40"/>
      <c r="D26" s="1"/>
      <c r="E26" s="1"/>
      <c r="F26" s="1"/>
      <c r="G26" s="1"/>
      <c r="H26" s="1"/>
      <c r="I26" s="1"/>
      <c r="J26" s="10">
        <f t="shared" si="0"/>
        <v>0</v>
      </c>
      <c r="K26" s="14">
        <v>115.32</v>
      </c>
      <c r="L26" s="1"/>
      <c r="M26" s="1"/>
      <c r="N26" s="1"/>
      <c r="O26" s="1"/>
      <c r="P26" s="1"/>
      <c r="Q26" s="1"/>
      <c r="R26" s="10">
        <f t="shared" si="1"/>
        <v>0</v>
      </c>
      <c r="S26" s="21">
        <v>129.11000000000001</v>
      </c>
      <c r="T26" s="24">
        <f t="shared" si="2"/>
        <v>0</v>
      </c>
    </row>
    <row r="27" spans="1:20" ht="15.75" thickBot="1">
      <c r="A27" s="38"/>
      <c r="B27" s="1" t="s">
        <v>22</v>
      </c>
      <c r="C27" s="40" t="s">
        <v>23</v>
      </c>
      <c r="D27" s="1">
        <v>474.29</v>
      </c>
      <c r="E27" s="1">
        <v>503.48</v>
      </c>
      <c r="F27" s="1">
        <v>543.29</v>
      </c>
      <c r="G27" s="1">
        <v>406.02</v>
      </c>
      <c r="H27" s="1">
        <v>612.87</v>
      </c>
      <c r="I27" s="1">
        <v>611.82000000000005</v>
      </c>
      <c r="J27" s="10">
        <f t="shared" si="0"/>
        <v>3151.77</v>
      </c>
      <c r="K27" s="14">
        <v>24.7</v>
      </c>
      <c r="L27" s="1">
        <v>459.97</v>
      </c>
      <c r="M27" s="1">
        <v>663.25</v>
      </c>
      <c r="N27" s="1">
        <v>631.08000000000004</v>
      </c>
      <c r="O27" s="1">
        <v>660.76</v>
      </c>
      <c r="P27" s="1">
        <v>634.63</v>
      </c>
      <c r="Q27" s="1">
        <v>719.82</v>
      </c>
      <c r="R27" s="10">
        <f t="shared" si="1"/>
        <v>3769.5100000000007</v>
      </c>
      <c r="S27" s="21">
        <v>26.88</v>
      </c>
      <c r="T27" s="24">
        <f t="shared" si="2"/>
        <v>6921.2800000000007</v>
      </c>
    </row>
    <row r="28" spans="1:20" ht="15.75" thickBot="1">
      <c r="A28" s="16"/>
      <c r="B28" s="1" t="s">
        <v>24</v>
      </c>
      <c r="C28" s="40"/>
      <c r="D28" s="1">
        <v>474.29</v>
      </c>
      <c r="E28" s="1">
        <v>503.48</v>
      </c>
      <c r="F28" s="1">
        <v>543.29</v>
      </c>
      <c r="G28" s="1">
        <v>406.02</v>
      </c>
      <c r="H28" s="1">
        <v>612.87</v>
      </c>
      <c r="I28" s="1">
        <v>611.82000000000005</v>
      </c>
      <c r="J28" s="10">
        <f t="shared" si="0"/>
        <v>3151.77</v>
      </c>
      <c r="K28" s="14">
        <v>16.7</v>
      </c>
      <c r="L28" s="1">
        <v>462.95</v>
      </c>
      <c r="M28" s="1">
        <v>663.43</v>
      </c>
      <c r="N28" s="1">
        <v>631.26</v>
      </c>
      <c r="O28" s="1">
        <v>660.94</v>
      </c>
      <c r="P28" s="1">
        <v>634.80999999999995</v>
      </c>
      <c r="Q28" s="1">
        <v>719.98</v>
      </c>
      <c r="R28" s="10">
        <f t="shared" si="1"/>
        <v>3773.37</v>
      </c>
      <c r="S28" s="21">
        <v>18.46</v>
      </c>
      <c r="T28" s="24">
        <f t="shared" si="2"/>
        <v>6925.1399999999994</v>
      </c>
    </row>
    <row r="29" spans="1:20" ht="14.25" customHeight="1" thickBot="1">
      <c r="A29" s="17"/>
      <c r="B29" s="1" t="s">
        <v>25</v>
      </c>
      <c r="C29" s="41"/>
      <c r="D29" s="7"/>
      <c r="E29" s="7"/>
      <c r="F29" s="7"/>
      <c r="G29" s="7"/>
      <c r="H29" s="7"/>
      <c r="I29" s="7"/>
      <c r="J29" s="11">
        <f t="shared" si="0"/>
        <v>0</v>
      </c>
      <c r="K29" s="15">
        <v>16.7</v>
      </c>
      <c r="L29" s="7"/>
      <c r="M29" s="7"/>
      <c r="N29" s="7"/>
      <c r="O29" s="7"/>
      <c r="P29" s="7"/>
      <c r="Q29" s="7"/>
      <c r="R29" s="11">
        <f t="shared" si="1"/>
        <v>0</v>
      </c>
      <c r="S29" s="22">
        <v>18.46</v>
      </c>
      <c r="T29" s="24">
        <f t="shared" si="2"/>
        <v>0</v>
      </c>
    </row>
    <row r="30" spans="1:20" ht="15.75" customHeight="1" thickBot="1">
      <c r="A30" s="37" t="s">
        <v>31</v>
      </c>
      <c r="B30" s="8" t="s">
        <v>19</v>
      </c>
      <c r="C30" s="39" t="s">
        <v>20</v>
      </c>
      <c r="D30" s="1">
        <v>122.56</v>
      </c>
      <c r="E30" s="1">
        <v>119.25</v>
      </c>
      <c r="F30" s="1">
        <v>109.31</v>
      </c>
      <c r="G30" s="1">
        <v>66.25</v>
      </c>
      <c r="H30" s="1">
        <v>0</v>
      </c>
      <c r="I30" s="1">
        <v>0</v>
      </c>
      <c r="J30" s="9">
        <f t="shared" si="0"/>
        <v>417.37</v>
      </c>
      <c r="K30" s="13">
        <v>1465.71</v>
      </c>
      <c r="L30" s="1">
        <v>0</v>
      </c>
      <c r="M30" s="1">
        <v>0</v>
      </c>
      <c r="N30" s="1">
        <v>13.62</v>
      </c>
      <c r="O30" s="1">
        <v>56.31</v>
      </c>
      <c r="P30" s="1">
        <v>86.13</v>
      </c>
      <c r="Q30" s="1">
        <v>115.94</v>
      </c>
      <c r="R30" s="9">
        <f t="shared" si="1"/>
        <v>272</v>
      </c>
      <c r="S30" s="20">
        <v>1605.39</v>
      </c>
      <c r="T30" s="24">
        <f t="shared" si="2"/>
        <v>689.37</v>
      </c>
    </row>
    <row r="31" spans="1:20" ht="15.75" thickBot="1">
      <c r="A31" s="38"/>
      <c r="B31" s="5" t="s">
        <v>21</v>
      </c>
      <c r="C31" s="40"/>
      <c r="D31" s="1"/>
      <c r="E31" s="1"/>
      <c r="F31" s="1"/>
      <c r="G31" s="1"/>
      <c r="H31" s="1"/>
      <c r="I31" s="1"/>
      <c r="J31" s="10">
        <f t="shared" si="0"/>
        <v>0</v>
      </c>
      <c r="K31" s="14">
        <v>115.32</v>
      </c>
      <c r="L31" s="1"/>
      <c r="M31" s="1"/>
      <c r="N31" s="1"/>
      <c r="O31" s="1"/>
      <c r="P31" s="1"/>
      <c r="Q31" s="1"/>
      <c r="R31" s="10">
        <f t="shared" si="1"/>
        <v>0</v>
      </c>
      <c r="S31" s="21">
        <v>129.11000000000001</v>
      </c>
      <c r="T31" s="24">
        <f t="shared" si="2"/>
        <v>0</v>
      </c>
    </row>
    <row r="32" spans="1:20" ht="15.75" thickBot="1">
      <c r="A32" s="38"/>
      <c r="B32" s="1" t="s">
        <v>22</v>
      </c>
      <c r="C32" s="40" t="s">
        <v>23</v>
      </c>
      <c r="D32" s="1">
        <v>1170</v>
      </c>
      <c r="E32" s="1">
        <v>1189</v>
      </c>
      <c r="F32" s="1">
        <v>1098</v>
      </c>
      <c r="G32" s="1">
        <v>1122</v>
      </c>
      <c r="H32" s="1">
        <v>1384</v>
      </c>
      <c r="I32" s="1">
        <v>1159</v>
      </c>
      <c r="J32" s="10">
        <f t="shared" si="0"/>
        <v>7122</v>
      </c>
      <c r="K32" s="14">
        <v>24.7</v>
      </c>
      <c r="L32" s="1">
        <v>882</v>
      </c>
      <c r="M32" s="1">
        <v>1004</v>
      </c>
      <c r="N32" s="1">
        <v>1241</v>
      </c>
      <c r="O32" s="1">
        <v>1004</v>
      </c>
      <c r="P32" s="1">
        <v>1068</v>
      </c>
      <c r="Q32" s="1">
        <v>1053</v>
      </c>
      <c r="R32" s="10">
        <f t="shared" si="1"/>
        <v>6252</v>
      </c>
      <c r="S32" s="21">
        <v>26.88</v>
      </c>
      <c r="T32" s="24">
        <f t="shared" si="2"/>
        <v>13374</v>
      </c>
    </row>
    <row r="33" spans="1:20" ht="15.75" thickBot="1">
      <c r="A33" s="18"/>
      <c r="B33" s="1" t="s">
        <v>24</v>
      </c>
      <c r="C33" s="40"/>
      <c r="D33" s="1">
        <v>1170</v>
      </c>
      <c r="E33" s="1">
        <v>1189</v>
      </c>
      <c r="F33" s="1">
        <v>1098</v>
      </c>
      <c r="G33" s="1">
        <v>1122</v>
      </c>
      <c r="H33" s="1">
        <v>1384</v>
      </c>
      <c r="I33" s="1">
        <v>1159</v>
      </c>
      <c r="J33" s="10">
        <f t="shared" si="0"/>
        <v>7122</v>
      </c>
      <c r="K33" s="14">
        <v>16.7</v>
      </c>
      <c r="L33" s="1">
        <v>1081.44</v>
      </c>
      <c r="M33" s="1">
        <v>1051.72</v>
      </c>
      <c r="N33" s="1">
        <v>1020.45</v>
      </c>
      <c r="O33" s="1">
        <v>877.12</v>
      </c>
      <c r="P33" s="1">
        <v>976.31</v>
      </c>
      <c r="Q33" s="1">
        <v>1054.47</v>
      </c>
      <c r="R33" s="10">
        <f t="shared" si="1"/>
        <v>6061.5099999999993</v>
      </c>
      <c r="S33" s="21">
        <v>18.46</v>
      </c>
      <c r="T33" s="24">
        <f t="shared" si="2"/>
        <v>13183.509999999998</v>
      </c>
    </row>
    <row r="34" spans="1:20" ht="15.75" thickBot="1">
      <c r="A34" s="19"/>
      <c r="B34" s="1" t="s">
        <v>25</v>
      </c>
      <c r="C34" s="41"/>
      <c r="D34" s="7"/>
      <c r="E34" s="7"/>
      <c r="F34" s="7"/>
      <c r="G34" s="7"/>
      <c r="H34" s="7"/>
      <c r="I34" s="7"/>
      <c r="J34" s="11">
        <f t="shared" si="0"/>
        <v>0</v>
      </c>
      <c r="K34" s="15">
        <v>16.7</v>
      </c>
      <c r="L34" s="7"/>
      <c r="M34" s="7"/>
      <c r="N34" s="7"/>
      <c r="O34" s="7"/>
      <c r="P34" s="7"/>
      <c r="Q34" s="7"/>
      <c r="R34" s="11">
        <f t="shared" si="1"/>
        <v>0</v>
      </c>
      <c r="S34" s="22">
        <v>18.46</v>
      </c>
      <c r="T34" s="24">
        <f t="shared" si="2"/>
        <v>0</v>
      </c>
    </row>
    <row r="35" spans="1:20" ht="15.75" customHeight="1" thickBot="1">
      <c r="A35" s="37" t="s">
        <v>32</v>
      </c>
      <c r="B35" s="8" t="s">
        <v>19</v>
      </c>
      <c r="C35" s="39" t="s">
        <v>20</v>
      </c>
      <c r="D35" s="1">
        <v>99.6</v>
      </c>
      <c r="E35" s="1">
        <v>74.98</v>
      </c>
      <c r="F35" s="1">
        <v>71.7</v>
      </c>
      <c r="G35" s="1">
        <v>60.3</v>
      </c>
      <c r="H35" s="1">
        <v>18.899999999999999</v>
      </c>
      <c r="I35" s="1">
        <v>0</v>
      </c>
      <c r="J35" s="9">
        <f t="shared" si="0"/>
        <v>325.47999999999996</v>
      </c>
      <c r="K35" s="13">
        <v>1465.71</v>
      </c>
      <c r="L35" s="1">
        <v>0</v>
      </c>
      <c r="M35" s="1">
        <v>0</v>
      </c>
      <c r="N35" s="1">
        <v>0</v>
      </c>
      <c r="O35" s="1">
        <v>61.2</v>
      </c>
      <c r="P35" s="1">
        <v>64</v>
      </c>
      <c r="Q35" s="1">
        <v>90</v>
      </c>
      <c r="R35" s="9">
        <f t="shared" si="1"/>
        <v>215.2</v>
      </c>
      <c r="S35" s="20">
        <v>1605.39</v>
      </c>
      <c r="T35" s="24">
        <f t="shared" si="2"/>
        <v>540.67999999999995</v>
      </c>
    </row>
    <row r="36" spans="1:20" ht="15.75" thickBot="1">
      <c r="A36" s="38"/>
      <c r="B36" s="5" t="s">
        <v>21</v>
      </c>
      <c r="C36" s="40"/>
      <c r="D36" s="1"/>
      <c r="E36" s="1"/>
      <c r="F36" s="1"/>
      <c r="G36" s="1"/>
      <c r="H36" s="1"/>
      <c r="I36" s="1"/>
      <c r="J36" s="10">
        <f t="shared" si="0"/>
        <v>0</v>
      </c>
      <c r="K36" s="14">
        <v>115.32</v>
      </c>
      <c r="L36" s="1"/>
      <c r="M36" s="1"/>
      <c r="N36" s="1"/>
      <c r="O36" s="1"/>
      <c r="P36" s="1"/>
      <c r="Q36" s="1"/>
      <c r="R36" s="10">
        <f t="shared" si="1"/>
        <v>0</v>
      </c>
      <c r="S36" s="21">
        <v>129.11000000000001</v>
      </c>
      <c r="T36" s="24">
        <f t="shared" si="2"/>
        <v>0</v>
      </c>
    </row>
    <row r="37" spans="1:20" ht="15.75" thickBot="1">
      <c r="A37" s="38"/>
      <c r="B37" s="1" t="s">
        <v>22</v>
      </c>
      <c r="C37" s="40" t="s">
        <v>23</v>
      </c>
      <c r="D37" s="1">
        <v>983</v>
      </c>
      <c r="E37" s="1">
        <v>1018</v>
      </c>
      <c r="F37" s="1">
        <v>902</v>
      </c>
      <c r="G37" s="1">
        <v>810</v>
      </c>
      <c r="H37" s="1">
        <v>800</v>
      </c>
      <c r="I37" s="1">
        <v>1009</v>
      </c>
      <c r="J37" s="10">
        <f t="shared" si="0"/>
        <v>5522</v>
      </c>
      <c r="K37" s="14">
        <v>24.7</v>
      </c>
      <c r="L37" s="1">
        <v>853</v>
      </c>
      <c r="M37" s="1">
        <v>980</v>
      </c>
      <c r="N37" s="1">
        <v>1243</v>
      </c>
      <c r="O37" s="1">
        <v>989</v>
      </c>
      <c r="P37" s="1">
        <v>1030</v>
      </c>
      <c r="Q37" s="1">
        <v>976</v>
      </c>
      <c r="R37" s="10">
        <f t="shared" si="1"/>
        <v>6071</v>
      </c>
      <c r="S37" s="21">
        <v>26.88</v>
      </c>
      <c r="T37" s="24">
        <f t="shared" si="2"/>
        <v>11593</v>
      </c>
    </row>
    <row r="38" spans="1:20" ht="15.75" thickBot="1">
      <c r="A38" s="16"/>
      <c r="B38" s="1" t="s">
        <v>24</v>
      </c>
      <c r="C38" s="40"/>
      <c r="D38" s="1">
        <v>983</v>
      </c>
      <c r="E38" s="1">
        <v>1018</v>
      </c>
      <c r="F38" s="1">
        <v>902</v>
      </c>
      <c r="G38" s="1">
        <v>810</v>
      </c>
      <c r="H38" s="1">
        <v>800</v>
      </c>
      <c r="I38" s="1">
        <v>1009</v>
      </c>
      <c r="J38" s="10">
        <f t="shared" si="0"/>
        <v>5522</v>
      </c>
      <c r="K38" s="14">
        <v>16.7</v>
      </c>
      <c r="L38" s="1">
        <v>861.22</v>
      </c>
      <c r="M38" s="1">
        <v>892.42</v>
      </c>
      <c r="N38" s="1">
        <v>731.14</v>
      </c>
      <c r="O38" s="1">
        <v>914.07</v>
      </c>
      <c r="P38" s="1">
        <v>853.25</v>
      </c>
      <c r="Q38" s="1">
        <v>812.09</v>
      </c>
      <c r="R38" s="10">
        <f t="shared" si="1"/>
        <v>5064.1900000000005</v>
      </c>
      <c r="S38" s="21">
        <v>18.46</v>
      </c>
      <c r="T38" s="24">
        <f t="shared" si="2"/>
        <v>10586.19</v>
      </c>
    </row>
    <row r="39" spans="1:20" ht="15.75" thickBot="1">
      <c r="A39" s="17"/>
      <c r="B39" s="1" t="s">
        <v>25</v>
      </c>
      <c r="C39" s="41"/>
      <c r="D39" s="7"/>
      <c r="E39" s="7"/>
      <c r="F39" s="7"/>
      <c r="G39" s="7"/>
      <c r="H39" s="7"/>
      <c r="I39" s="7"/>
      <c r="J39" s="11">
        <f t="shared" si="0"/>
        <v>0</v>
      </c>
      <c r="K39" s="15">
        <v>16.7</v>
      </c>
      <c r="L39" s="7"/>
      <c r="M39" s="7"/>
      <c r="N39" s="7"/>
      <c r="O39" s="7"/>
      <c r="P39" s="7"/>
      <c r="Q39" s="7"/>
      <c r="R39" s="11">
        <f t="shared" si="1"/>
        <v>0</v>
      </c>
      <c r="S39" s="22">
        <v>18.46</v>
      </c>
      <c r="T39" s="24">
        <f t="shared" si="2"/>
        <v>0</v>
      </c>
    </row>
    <row r="40" spans="1:20" ht="15.75" customHeight="1" thickBot="1">
      <c r="A40" s="37" t="s">
        <v>33</v>
      </c>
      <c r="B40" s="8" t="s">
        <v>19</v>
      </c>
      <c r="C40" s="39" t="s">
        <v>20</v>
      </c>
      <c r="D40" s="6">
        <v>143.19999999999999</v>
      </c>
      <c r="E40" s="6">
        <v>100.3</v>
      </c>
      <c r="F40" s="6">
        <v>106.9</v>
      </c>
      <c r="G40" s="6">
        <v>93.3</v>
      </c>
      <c r="H40" s="6">
        <v>41.1</v>
      </c>
      <c r="I40" s="6">
        <v>31.5</v>
      </c>
      <c r="J40" s="9">
        <f t="shared" ref="J40:J49" si="3">SUM(D40:I40)</f>
        <v>516.29999999999995</v>
      </c>
      <c r="K40" s="13">
        <v>1465.71</v>
      </c>
      <c r="L40" s="6">
        <v>10.4</v>
      </c>
      <c r="M40" s="6">
        <v>15.9</v>
      </c>
      <c r="N40" s="6">
        <v>21.8</v>
      </c>
      <c r="O40" s="6">
        <v>81.3</v>
      </c>
      <c r="P40" s="6">
        <v>104.4</v>
      </c>
      <c r="Q40" s="6">
        <v>125.1</v>
      </c>
      <c r="R40" s="9">
        <f t="shared" ref="R40:R49" si="4">SUM(L40:Q40)</f>
        <v>358.9</v>
      </c>
      <c r="S40" s="20">
        <v>1605.39</v>
      </c>
      <c r="T40" s="24">
        <f t="shared" ref="T40:T49" si="5">SUM(J40+R40)</f>
        <v>875.19999999999993</v>
      </c>
    </row>
    <row r="41" spans="1:20" ht="15.75" thickBot="1">
      <c r="A41" s="38"/>
      <c r="B41" s="5" t="s">
        <v>21</v>
      </c>
      <c r="C41" s="40"/>
      <c r="D41" s="1">
        <v>421.96</v>
      </c>
      <c r="E41" s="1">
        <v>410.3</v>
      </c>
      <c r="F41" s="1">
        <v>435.05</v>
      </c>
      <c r="G41" s="1">
        <v>432.29</v>
      </c>
      <c r="H41" s="1">
        <v>383.51</v>
      </c>
      <c r="I41" s="1">
        <v>425.95</v>
      </c>
      <c r="J41" s="10">
        <f t="shared" si="3"/>
        <v>2509.0599999999995</v>
      </c>
      <c r="K41" s="14">
        <v>115.32</v>
      </c>
      <c r="L41" s="1">
        <v>231.74</v>
      </c>
      <c r="M41" s="1">
        <v>332.48</v>
      </c>
      <c r="N41" s="1">
        <v>420.84</v>
      </c>
      <c r="O41" s="1">
        <v>431.37</v>
      </c>
      <c r="P41" s="1">
        <v>423.09</v>
      </c>
      <c r="Q41" s="1">
        <v>371.75</v>
      </c>
      <c r="R41" s="10">
        <f t="shared" si="4"/>
        <v>2211.2699999999995</v>
      </c>
      <c r="S41" s="21">
        <v>129.11000000000001</v>
      </c>
      <c r="T41" s="24">
        <f t="shared" si="5"/>
        <v>4720.329999999999</v>
      </c>
    </row>
    <row r="42" spans="1:20" ht="15.75" thickBot="1">
      <c r="A42" s="38"/>
      <c r="B42" s="1" t="s">
        <v>22</v>
      </c>
      <c r="C42" s="40" t="s">
        <v>23</v>
      </c>
      <c r="D42" s="1">
        <v>358.91</v>
      </c>
      <c r="E42" s="1">
        <v>428.02</v>
      </c>
      <c r="F42" s="1">
        <v>513.16</v>
      </c>
      <c r="G42" s="1">
        <v>503.68</v>
      </c>
      <c r="H42" s="1">
        <v>396</v>
      </c>
      <c r="I42" s="1">
        <v>495</v>
      </c>
      <c r="J42" s="10">
        <f t="shared" si="3"/>
        <v>2694.7700000000004</v>
      </c>
      <c r="K42" s="14">
        <v>24.7</v>
      </c>
      <c r="L42" s="1">
        <v>376</v>
      </c>
      <c r="M42" s="1">
        <v>496</v>
      </c>
      <c r="N42" s="1">
        <v>577</v>
      </c>
      <c r="O42" s="1">
        <v>482</v>
      </c>
      <c r="P42" s="1">
        <v>548</v>
      </c>
      <c r="Q42" s="1">
        <v>554</v>
      </c>
      <c r="R42" s="10">
        <f t="shared" si="4"/>
        <v>3033</v>
      </c>
      <c r="S42" s="21">
        <v>26.88</v>
      </c>
      <c r="T42" s="24">
        <f t="shared" si="5"/>
        <v>5727.77</v>
      </c>
    </row>
    <row r="43" spans="1:20" ht="15.75" thickBot="1">
      <c r="A43" s="16"/>
      <c r="B43" s="1" t="s">
        <v>24</v>
      </c>
      <c r="C43" s="40"/>
      <c r="D43" s="1">
        <v>358.91</v>
      </c>
      <c r="E43" s="1">
        <v>428.02</v>
      </c>
      <c r="F43" s="1">
        <v>513.16</v>
      </c>
      <c r="G43" s="1">
        <v>503.68</v>
      </c>
      <c r="H43" s="1">
        <v>396</v>
      </c>
      <c r="I43" s="1">
        <v>495</v>
      </c>
      <c r="J43" s="10">
        <f t="shared" si="3"/>
        <v>2694.7700000000004</v>
      </c>
      <c r="K43" s="14">
        <v>16.7</v>
      </c>
      <c r="L43" s="1">
        <v>554.41</v>
      </c>
      <c r="M43" s="1">
        <v>613.79</v>
      </c>
      <c r="N43" s="1">
        <v>651.54999999999995</v>
      </c>
      <c r="O43" s="1">
        <v>672.73</v>
      </c>
      <c r="P43" s="1">
        <v>582.47</v>
      </c>
      <c r="Q43" s="1">
        <v>581.78</v>
      </c>
      <c r="R43" s="10">
        <f t="shared" si="4"/>
        <v>3656.7299999999996</v>
      </c>
      <c r="S43" s="21">
        <v>18.46</v>
      </c>
      <c r="T43" s="24">
        <f t="shared" si="5"/>
        <v>6351.5</v>
      </c>
    </row>
    <row r="44" spans="1:20" ht="15.75" thickBot="1">
      <c r="A44" s="17"/>
      <c r="B44" s="1" t="s">
        <v>25</v>
      </c>
      <c r="C44" s="41"/>
      <c r="D44" s="7">
        <v>418.18</v>
      </c>
      <c r="E44" s="7">
        <v>421.96</v>
      </c>
      <c r="F44" s="7">
        <v>410.3</v>
      </c>
      <c r="G44" s="7">
        <v>435.05</v>
      </c>
      <c r="H44" s="7">
        <v>432.29</v>
      </c>
      <c r="I44" s="7">
        <v>383.5</v>
      </c>
      <c r="J44" s="11">
        <f t="shared" si="3"/>
        <v>2501.2800000000002</v>
      </c>
      <c r="K44" s="15">
        <v>16.7</v>
      </c>
      <c r="L44" s="7">
        <v>224.45</v>
      </c>
      <c r="M44" s="7">
        <v>303.83999999999997</v>
      </c>
      <c r="N44" s="7">
        <v>353.16</v>
      </c>
      <c r="O44" s="7">
        <v>387.39</v>
      </c>
      <c r="P44" s="7">
        <v>311.99</v>
      </c>
      <c r="Q44" s="7">
        <v>318.88</v>
      </c>
      <c r="R44" s="11">
        <f t="shared" si="4"/>
        <v>1899.71</v>
      </c>
      <c r="S44" s="22">
        <v>18.46</v>
      </c>
      <c r="T44" s="24">
        <f t="shared" si="5"/>
        <v>4400.99</v>
      </c>
    </row>
    <row r="45" spans="1:20" ht="15.75" customHeight="1" thickBot="1">
      <c r="A45" s="37" t="s">
        <v>34</v>
      </c>
      <c r="B45" s="8" t="s">
        <v>19</v>
      </c>
      <c r="C45" s="39" t="s">
        <v>20</v>
      </c>
      <c r="D45" s="6">
        <v>105.8</v>
      </c>
      <c r="E45" s="6">
        <v>81.099999999999994</v>
      </c>
      <c r="F45" s="6">
        <v>76.5</v>
      </c>
      <c r="G45" s="6">
        <v>57.8</v>
      </c>
      <c r="H45" s="6">
        <v>20.5</v>
      </c>
      <c r="I45" s="6">
        <v>0</v>
      </c>
      <c r="J45" s="9">
        <f t="shared" si="3"/>
        <v>341.7</v>
      </c>
      <c r="K45" s="13">
        <v>1465.71</v>
      </c>
      <c r="L45" s="6">
        <v>0</v>
      </c>
      <c r="M45" s="6">
        <v>0</v>
      </c>
      <c r="N45" s="6">
        <v>0</v>
      </c>
      <c r="O45" s="6">
        <v>61.7</v>
      </c>
      <c r="P45" s="6">
        <v>61.7</v>
      </c>
      <c r="Q45" s="6">
        <v>100.7</v>
      </c>
      <c r="R45" s="9">
        <f t="shared" si="4"/>
        <v>224.10000000000002</v>
      </c>
      <c r="S45" s="20">
        <v>1605.39</v>
      </c>
      <c r="T45" s="24">
        <f t="shared" si="5"/>
        <v>565.79999999999995</v>
      </c>
    </row>
    <row r="46" spans="1:20" ht="15.75" thickBot="1">
      <c r="A46" s="38"/>
      <c r="B46" s="5" t="s">
        <v>21</v>
      </c>
      <c r="C46" s="40"/>
      <c r="D46" s="1"/>
      <c r="E46" s="1"/>
      <c r="F46" s="1"/>
      <c r="G46" s="1"/>
      <c r="H46" s="1"/>
      <c r="I46" s="1"/>
      <c r="J46" s="10">
        <f t="shared" si="3"/>
        <v>0</v>
      </c>
      <c r="K46" s="14">
        <v>115.32</v>
      </c>
      <c r="L46" s="1"/>
      <c r="M46" s="1"/>
      <c r="N46" s="1"/>
      <c r="O46" s="1"/>
      <c r="P46" s="1"/>
      <c r="Q46" s="1"/>
      <c r="R46" s="10">
        <f t="shared" si="4"/>
        <v>0</v>
      </c>
      <c r="S46" s="21">
        <v>129.11000000000001</v>
      </c>
      <c r="T46" s="24">
        <f t="shared" si="5"/>
        <v>0</v>
      </c>
    </row>
    <row r="47" spans="1:20" ht="15.75" thickBot="1">
      <c r="A47" s="38"/>
      <c r="B47" s="1" t="s">
        <v>22</v>
      </c>
      <c r="C47" s="40" t="s">
        <v>23</v>
      </c>
      <c r="D47" s="1">
        <v>1091.44</v>
      </c>
      <c r="E47" s="1">
        <v>1047.3699999999999</v>
      </c>
      <c r="F47" s="1">
        <v>1029.3699999999999</v>
      </c>
      <c r="G47" s="1">
        <v>1123.32</v>
      </c>
      <c r="H47" s="1">
        <v>1172.6199999999999</v>
      </c>
      <c r="I47" s="1">
        <v>1128.06</v>
      </c>
      <c r="J47" s="10">
        <f t="shared" si="3"/>
        <v>6592.18</v>
      </c>
      <c r="K47" s="14">
        <v>24.7</v>
      </c>
      <c r="L47" s="1">
        <v>1142.77</v>
      </c>
      <c r="M47" s="1">
        <v>1183.75</v>
      </c>
      <c r="N47" s="1">
        <v>1114.0899999999999</v>
      </c>
      <c r="O47" s="1">
        <v>1150.4100000000001</v>
      </c>
      <c r="P47" s="1">
        <v>1137.3599999999999</v>
      </c>
      <c r="Q47" s="1">
        <v>1095.5989999999999</v>
      </c>
      <c r="R47" s="10">
        <f t="shared" si="4"/>
        <v>6823.9789999999994</v>
      </c>
      <c r="S47" s="21">
        <v>26.88</v>
      </c>
      <c r="T47" s="24">
        <f t="shared" si="5"/>
        <v>13416.159</v>
      </c>
    </row>
    <row r="48" spans="1:20" ht="15.75" thickBot="1">
      <c r="A48" s="16"/>
      <c r="B48" s="1" t="s">
        <v>24</v>
      </c>
      <c r="C48" s="40"/>
      <c r="D48" s="1">
        <v>1091.44</v>
      </c>
      <c r="E48" s="1">
        <v>1047.3699999999999</v>
      </c>
      <c r="F48" s="1">
        <v>1029.3699999999999</v>
      </c>
      <c r="G48" s="1">
        <v>1123.32</v>
      </c>
      <c r="H48" s="1">
        <v>1172.6199999999999</v>
      </c>
      <c r="I48" s="1">
        <v>1128.06</v>
      </c>
      <c r="J48" s="10">
        <f t="shared" si="3"/>
        <v>6592.18</v>
      </c>
      <c r="K48" s="14">
        <v>16.7</v>
      </c>
      <c r="L48" s="1">
        <v>1143.19</v>
      </c>
      <c r="M48" s="1">
        <v>1184.07</v>
      </c>
      <c r="N48" s="1">
        <v>1114.3989999999999</v>
      </c>
      <c r="O48" s="1">
        <v>150.72</v>
      </c>
      <c r="P48" s="1">
        <v>1137.68</v>
      </c>
      <c r="Q48" s="1">
        <v>1095.896</v>
      </c>
      <c r="R48" s="10">
        <f t="shared" si="4"/>
        <v>5825.9549999999999</v>
      </c>
      <c r="S48" s="21">
        <v>18.46</v>
      </c>
      <c r="T48" s="24">
        <f t="shared" si="5"/>
        <v>12418.135</v>
      </c>
    </row>
    <row r="49" spans="1:20" ht="15.75" thickBot="1">
      <c r="A49" s="17"/>
      <c r="B49" s="1" t="s">
        <v>25</v>
      </c>
      <c r="C49" s="41"/>
      <c r="D49" s="7"/>
      <c r="E49" s="7"/>
      <c r="F49" s="7"/>
      <c r="G49" s="7"/>
      <c r="H49" s="7"/>
      <c r="I49" s="7"/>
      <c r="J49" s="11">
        <f t="shared" si="3"/>
        <v>0</v>
      </c>
      <c r="K49" s="15">
        <v>16.7</v>
      </c>
      <c r="L49" s="7"/>
      <c r="M49" s="7"/>
      <c r="N49" s="7"/>
      <c r="O49" s="7"/>
      <c r="P49" s="7"/>
      <c r="Q49" s="7"/>
      <c r="R49" s="11">
        <f t="shared" si="4"/>
        <v>0</v>
      </c>
      <c r="S49" s="22">
        <v>18.46</v>
      </c>
      <c r="T49" s="24">
        <f t="shared" si="5"/>
        <v>0</v>
      </c>
    </row>
  </sheetData>
  <mergeCells count="35">
    <mergeCell ref="A45:A47"/>
    <mergeCell ref="C45:C46"/>
    <mergeCell ref="C47:C49"/>
    <mergeCell ref="A35:A37"/>
    <mergeCell ref="C35:C36"/>
    <mergeCell ref="C37:C39"/>
    <mergeCell ref="C42:C44"/>
    <mergeCell ref="A40:A42"/>
    <mergeCell ref="C40:C41"/>
    <mergeCell ref="C22:C24"/>
    <mergeCell ref="A25:A27"/>
    <mergeCell ref="C25:C26"/>
    <mergeCell ref="C27:C29"/>
    <mergeCell ref="A30:A32"/>
    <mergeCell ref="C30:C31"/>
    <mergeCell ref="C32:C34"/>
    <mergeCell ref="C12:C14"/>
    <mergeCell ref="A15:A17"/>
    <mergeCell ref="C15:C16"/>
    <mergeCell ref="C17:C19"/>
    <mergeCell ref="A20:A21"/>
    <mergeCell ref="C20:C21"/>
    <mergeCell ref="S3:S4"/>
    <mergeCell ref="A5:A6"/>
    <mergeCell ref="C5:C6"/>
    <mergeCell ref="C7:C9"/>
    <mergeCell ref="A10:A11"/>
    <mergeCell ref="C10:C11"/>
    <mergeCell ref="D1:R1"/>
    <mergeCell ref="A3:A4"/>
    <mergeCell ref="B3:B4"/>
    <mergeCell ref="C3:C4"/>
    <mergeCell ref="D3:I3"/>
    <mergeCell ref="K3:K4"/>
    <mergeCell ref="L3:Q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рэу11</vt:lpstr>
    </vt:vector>
  </TitlesOfParts>
  <Manager/>
  <Company>Grizli777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SSG-3</cp:lastModifiedBy>
  <cp:revision/>
  <cp:lastPrinted>2017-04-06T12:46:51Z</cp:lastPrinted>
  <dcterms:created xsi:type="dcterms:W3CDTF">2016-03-16T11:38:10Z</dcterms:created>
  <dcterms:modified xsi:type="dcterms:W3CDTF">2017-04-06T12:48:26Z</dcterms:modified>
  <cp:category/>
  <cp:contentStatus/>
</cp:coreProperties>
</file>